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22.10.2026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A6" s="4" t="n">
        <v>1</v>
      </c>
      <c r="B6" s="4" t="inlineStr">
        <is>
          <t>000010</t>
        </is>
      </c>
      <c r="C6" s="4" t="inlineStr">
        <is>
          <t>Барда післяспиртова</t>
        </is>
      </c>
      <c r="D6" s="4" t="inlineStr">
        <is>
          <t>кг</t>
        </is>
      </c>
      <c r="E6" s="4" t="n">
        <v>0</v>
      </c>
      <c r="F6" s="4" t="n"/>
      <c r="G6" s="4">
        <f>F6-E6</f>
        <v/>
      </c>
      <c r="H6" s="4" t="n">
        <v>0</v>
      </c>
      <c r="I6" s="4">
        <f>G6*H6</f>
        <v/>
      </c>
    </row>
    <row r="7">
      <c r="A7" s="4" t="n">
        <v>2</v>
      </c>
      <c r="B7" s="4" t="inlineStr">
        <is>
          <t>000015</t>
        </is>
      </c>
      <c r="C7" s="4" t="inlineStr">
        <is>
          <t>Бустермол</t>
        </is>
      </c>
      <c r="D7" s="4" t="inlineStr">
        <is>
          <t>кг</t>
        </is>
      </c>
      <c r="E7" s="4" t="n">
        <v>151.8</v>
      </c>
      <c r="F7" s="4" t="n"/>
      <c r="G7" s="4">
        <f>F7-E7</f>
        <v/>
      </c>
      <c r="H7" s="4" t="n">
        <v>72.3177</v>
      </c>
      <c r="I7" s="4">
        <f>G7*H7</f>
        <v/>
      </c>
    </row>
    <row r="8">
      <c r="A8" s="4" t="n">
        <v>3</v>
      </c>
      <c r="B8" s="4" t="inlineStr">
        <is>
          <t>000019</t>
        </is>
      </c>
      <c r="C8" s="4" t="inlineStr">
        <is>
          <t>К2</t>
        </is>
      </c>
      <c r="D8" s="4" t="inlineStr">
        <is>
          <t>кг</t>
        </is>
      </c>
      <c r="E8" s="4" t="n">
        <v>37426</v>
      </c>
      <c r="F8" s="4" t="n"/>
      <c r="G8" s="4">
        <f>F8-E8</f>
        <v/>
      </c>
      <c r="H8" s="4" t="n">
        <v>16.1069</v>
      </c>
      <c r="I8" s="4">
        <f>G8*H8</f>
        <v/>
      </c>
    </row>
    <row r="9">
      <c r="A9" s="4" t="n">
        <v>4</v>
      </c>
      <c r="B9" s="4" t="inlineStr">
        <is>
          <t>000020</t>
        </is>
      </c>
      <c r="C9" s="4" t="inlineStr">
        <is>
          <t>К4</t>
        </is>
      </c>
      <c r="D9" s="4" t="inlineStr">
        <is>
          <t>кг</t>
        </is>
      </c>
      <c r="E9" s="4" t="n">
        <v>0</v>
      </c>
      <c r="F9" s="4" t="n"/>
      <c r="G9" s="4">
        <f>F9-E9</f>
        <v/>
      </c>
      <c r="H9" s="4" t="n">
        <v>0</v>
      </c>
      <c r="I9" s="4">
        <f>G9*H9</f>
        <v/>
      </c>
    </row>
    <row r="10">
      <c r="A10" s="4" t="n">
        <v>5</v>
      </c>
      <c r="B10" s="4" t="inlineStr">
        <is>
          <t>000021</t>
        </is>
      </c>
      <c r="C10" s="4" t="inlineStr">
        <is>
          <t>К5</t>
        </is>
      </c>
      <c r="D10" s="4" t="inlineStr">
        <is>
          <t>кг</t>
        </is>
      </c>
      <c r="E10" s="4" t="n">
        <v>3685.1</v>
      </c>
      <c r="F10" s="4" t="n"/>
      <c r="G10" s="4">
        <f>F10-E10</f>
        <v/>
      </c>
      <c r="H10" s="4" t="n">
        <v>14.664</v>
      </c>
      <c r="I10" s="4">
        <f>G10*H10</f>
        <v/>
      </c>
    </row>
    <row r="11">
      <c r="A11" s="4" t="n">
        <v>6</v>
      </c>
      <c r="B11" s="4" t="inlineStr">
        <is>
          <t>000022</t>
        </is>
      </c>
      <c r="C11" s="4" t="inlineStr">
        <is>
          <t>К7</t>
        </is>
      </c>
      <c r="D11" s="4" t="inlineStr">
        <is>
          <t>кг</t>
        </is>
      </c>
      <c r="E11" s="4" t="n">
        <v>0</v>
      </c>
      <c r="F11" s="4" t="n"/>
      <c r="G11" s="4">
        <f>F11-E11</f>
        <v/>
      </c>
      <c r="H11" s="4" t="n">
        <v>0</v>
      </c>
      <c r="I11" s="4">
        <f>G11*H11</f>
        <v/>
      </c>
    </row>
    <row r="12">
      <c r="A12" s="4" t="n">
        <v>7</v>
      </c>
      <c r="B12" s="4" t="inlineStr">
        <is>
          <t>000012</t>
        </is>
      </c>
      <c r="C12" s="4" t="inlineStr">
        <is>
          <t>Крейда</t>
        </is>
      </c>
      <c r="D12" s="4" t="inlineStr">
        <is>
          <t>кг</t>
        </is>
      </c>
      <c r="E12" s="4" t="n">
        <v>992.6</v>
      </c>
      <c r="F12" s="4" t="n"/>
      <c r="G12" s="4">
        <f>F12-E12</f>
        <v/>
      </c>
      <c r="H12" s="4" t="n">
        <v>3.9143</v>
      </c>
      <c r="I12" s="4">
        <f>G12*H12</f>
        <v/>
      </c>
    </row>
    <row r="13">
      <c r="A13" s="4" t="n">
        <v>8</v>
      </c>
      <c r="B13" s="4" t="inlineStr">
        <is>
          <t>000005</t>
        </is>
      </c>
      <c r="C13" s="4" t="inlineStr">
        <is>
          <t>Кукурудзяна дерть</t>
        </is>
      </c>
      <c r="D13" s="4" t="inlineStr">
        <is>
          <t>кг</t>
        </is>
      </c>
      <c r="E13" s="4" t="n">
        <v>40267.49999999999</v>
      </c>
      <c r="F13" s="4" t="n"/>
      <c r="G13" s="4">
        <f>F13-E13</f>
        <v/>
      </c>
      <c r="H13" s="4" t="n">
        <v>10.5237</v>
      </c>
      <c r="I13" s="4">
        <f>G13*H13</f>
        <v/>
      </c>
    </row>
    <row r="14">
      <c r="A14" s="4" t="n">
        <v>9</v>
      </c>
      <c r="B14" s="4" t="inlineStr">
        <is>
          <t>000006</t>
        </is>
      </c>
      <c r="C14" s="4" t="inlineStr">
        <is>
          <t>Макуха соняшникова</t>
        </is>
      </c>
      <c r="D14" s="4" t="inlineStr">
        <is>
          <t>кг</t>
        </is>
      </c>
      <c r="E14" s="4" t="n">
        <v>3440.6</v>
      </c>
      <c r="F14" s="4" t="n"/>
      <c r="G14" s="4">
        <f>F14-E14</f>
        <v/>
      </c>
      <c r="H14" s="4" t="n">
        <v>14.9911</v>
      </c>
      <c r="I14" s="4">
        <f>G14*H14</f>
        <v/>
      </c>
    </row>
    <row r="15">
      <c r="A15" s="4" t="n">
        <v>10</v>
      </c>
      <c r="B15" s="4" t="inlineStr">
        <is>
          <t>000007</t>
        </is>
      </c>
      <c r="C15" s="4" t="inlineStr">
        <is>
          <t>Макуха соєва</t>
        </is>
      </c>
      <c r="D15" s="4" t="inlineStr">
        <is>
          <t>кг</t>
        </is>
      </c>
      <c r="E15" s="4" t="n">
        <v>0</v>
      </c>
      <c r="F15" s="4" t="n"/>
      <c r="G15" s="4">
        <f>F15-E15</f>
        <v/>
      </c>
      <c r="H15" s="4" t="n">
        <v>0</v>
      </c>
      <c r="I15" s="4">
        <f>G15*H15</f>
        <v/>
      </c>
    </row>
    <row r="16">
      <c r="A16" s="4" t="n">
        <v>11</v>
      </c>
      <c r="B16" s="4" t="inlineStr">
        <is>
          <t>000003</t>
        </is>
      </c>
      <c r="C16" s="4" t="inlineStr">
        <is>
          <t>Меляса</t>
        </is>
      </c>
      <c r="D16" s="4" t="inlineStr">
        <is>
          <t>кг</t>
        </is>
      </c>
      <c r="E16" s="4" t="n">
        <v>5292.299999999998</v>
      </c>
      <c r="F16" s="4" t="n"/>
      <c r="G16" s="4">
        <f>F16-E16</f>
        <v/>
      </c>
      <c r="H16" s="4" t="n">
        <v>11.3154</v>
      </c>
      <c r="I16" s="4">
        <f>G16*H16</f>
        <v/>
      </c>
    </row>
    <row r="17">
      <c r="A17" s="4" t="n">
        <v>12</v>
      </c>
      <c r="B17" s="4" t="inlineStr">
        <is>
          <t>000014</t>
        </is>
      </c>
      <c r="C17" s="4" t="inlineStr">
        <is>
          <t>Мікоцид</t>
        </is>
      </c>
      <c r="D17" s="4" t="inlineStr">
        <is>
          <t>кг</t>
        </is>
      </c>
      <c r="E17" s="4" t="n">
        <v>149.4</v>
      </c>
      <c r="F17" s="4" t="n"/>
      <c r="G17" s="4">
        <f>F17-E17</f>
        <v/>
      </c>
      <c r="H17" s="4" t="n">
        <v>117.2563</v>
      </c>
      <c r="I17" s="4">
        <f>G17*H17</f>
        <v/>
      </c>
    </row>
    <row r="18">
      <c r="A18" s="4" t="n">
        <v>13</v>
      </c>
      <c r="B18" s="4" t="inlineStr">
        <is>
          <t>000017</t>
        </is>
      </c>
      <c r="C18" s="4" t="inlineStr">
        <is>
          <t>Предстартер комбікорм</t>
        </is>
      </c>
      <c r="D18" s="4" t="inlineStr">
        <is>
          <t>кг</t>
        </is>
      </c>
      <c r="E18" s="4" t="n">
        <v>2412.1</v>
      </c>
      <c r="F18" s="4" t="n"/>
      <c r="G18" s="4">
        <f>F18-E18</f>
        <v/>
      </c>
      <c r="H18" s="4" t="n">
        <v>33.6611</v>
      </c>
      <c r="I18" s="4">
        <f>G18*H18</f>
        <v/>
      </c>
    </row>
    <row r="19">
      <c r="A19" s="4" t="n">
        <v>14</v>
      </c>
      <c r="B19" s="4" t="inlineStr">
        <is>
          <t>000002</t>
        </is>
      </c>
      <c r="C19" s="4" t="inlineStr">
        <is>
          <t>Силос кукурудзяний</t>
        </is>
      </c>
      <c r="D19" s="4" t="inlineStr">
        <is>
          <t>кг</t>
        </is>
      </c>
      <c r="E19" s="4" t="n">
        <v>315422.4000000021</v>
      </c>
      <c r="F19" s="4" t="n"/>
      <c r="G19" s="4">
        <f>F19-E19</f>
        <v/>
      </c>
      <c r="H19" s="4" t="n">
        <v>2.5605</v>
      </c>
      <c r="I19" s="4">
        <f>G19*H19</f>
        <v/>
      </c>
    </row>
    <row r="20">
      <c r="A20" s="4" t="n">
        <v>15</v>
      </c>
      <c r="B20" s="4" t="inlineStr">
        <is>
          <t>000013</t>
        </is>
      </c>
      <c r="C20" s="4" t="inlineStr">
        <is>
          <t>Сода</t>
        </is>
      </c>
      <c r="D20" s="4" t="inlineStr">
        <is>
          <t>кг</t>
        </is>
      </c>
      <c r="E20" s="4" t="n">
        <v>1124.7</v>
      </c>
      <c r="F20" s="4" t="n"/>
      <c r="G20" s="4">
        <f>F20-E20</f>
        <v/>
      </c>
      <c r="H20" s="4" t="n">
        <v>17.8509</v>
      </c>
      <c r="I20" s="4">
        <f>G20*H20</f>
        <v/>
      </c>
    </row>
    <row r="21">
      <c r="A21" s="4" t="n">
        <v>16</v>
      </c>
      <c r="B21" s="4" t="inlineStr">
        <is>
          <t>000001</t>
        </is>
      </c>
      <c r="C21" s="4" t="inlineStr">
        <is>
          <t>Солома</t>
        </is>
      </c>
      <c r="D21" s="4" t="inlineStr">
        <is>
          <t>кг</t>
        </is>
      </c>
      <c r="E21" s="4" t="n">
        <v>24672.69999999999</v>
      </c>
      <c r="F21" s="4" t="n"/>
      <c r="G21" s="4">
        <f>F21-E21</f>
        <v/>
      </c>
      <c r="H21" s="4" t="n">
        <v>1.4373</v>
      </c>
      <c r="I21" s="4">
        <f>G21*H21</f>
        <v/>
      </c>
    </row>
    <row r="22">
      <c r="A22" s="4" t="n">
        <v>17</v>
      </c>
      <c r="B22" s="4" t="inlineStr">
        <is>
          <t>000018</t>
        </is>
      </c>
      <c r="C22" s="4" t="inlineStr">
        <is>
          <t>Солома підстилка</t>
        </is>
      </c>
      <c r="D22" s="4" t="inlineStr">
        <is>
          <t>кг</t>
        </is>
      </c>
      <c r="E22" s="4" t="n">
        <v>0</v>
      </c>
      <c r="F22" s="4" t="n"/>
      <c r="G22" s="4">
        <f>F22-E22</f>
        <v/>
      </c>
      <c r="H22" s="4" t="n">
        <v>0</v>
      </c>
      <c r="I22" s="4">
        <f>G22*H22</f>
        <v/>
      </c>
    </row>
    <row r="23">
      <c r="A23" s="4" t="n">
        <v>18</v>
      </c>
      <c r="B23" s="4" t="inlineStr">
        <is>
          <t>000011</t>
        </is>
      </c>
      <c r="C23" s="4" t="inlineStr">
        <is>
          <t>Сіль</t>
        </is>
      </c>
      <c r="D23" s="4" t="inlineStr">
        <is>
          <t>кг</t>
        </is>
      </c>
      <c r="E23" s="4" t="n">
        <v>1197.6</v>
      </c>
      <c r="F23" s="4" t="n"/>
      <c r="G23" s="4">
        <f>F23-E23</f>
        <v/>
      </c>
      <c r="H23" s="4" t="n">
        <v>5.006</v>
      </c>
      <c r="I23" s="4">
        <f>G23*H23</f>
        <v/>
      </c>
    </row>
    <row r="24">
      <c r="A24" s="4" t="n">
        <v>19</v>
      </c>
      <c r="B24" s="4" t="inlineStr">
        <is>
          <t>000004</t>
        </is>
      </c>
      <c r="C24" s="4" t="inlineStr">
        <is>
          <t>Сіно</t>
        </is>
      </c>
      <c r="D24" s="4" t="inlineStr">
        <is>
          <t>кг</t>
        </is>
      </c>
      <c r="E24" s="4" t="n">
        <v>48350.7</v>
      </c>
      <c r="F24" s="4" t="n"/>
      <c r="G24" s="4">
        <f>F24-E24</f>
        <v/>
      </c>
      <c r="H24" s="4" t="n">
        <v>4.4009</v>
      </c>
      <c r="I24" s="4">
        <f>G24*H24</f>
        <v/>
      </c>
    </row>
    <row r="25">
      <c r="A25" s="4" t="n">
        <v>20</v>
      </c>
      <c r="B25" s="4" t="inlineStr">
        <is>
          <t>000016</t>
        </is>
      </c>
      <c r="C25" s="4" t="inlineStr">
        <is>
          <t>Фідпак Лакт</t>
        </is>
      </c>
      <c r="D25" s="4" t="inlineStr">
        <is>
          <t>кг</t>
        </is>
      </c>
      <c r="E25" s="4" t="n">
        <v>1302.7</v>
      </c>
      <c r="F25" s="4" t="n"/>
      <c r="G25" s="4">
        <f>F25-E25</f>
        <v/>
      </c>
      <c r="H25" s="4" t="n">
        <v>55.6458</v>
      </c>
      <c r="I25" s="4">
        <f>G25*H25</f>
        <v/>
      </c>
    </row>
    <row r="26">
      <c r="A26" s="4" t="n">
        <v>21</v>
      </c>
      <c r="B26" s="4" t="inlineStr">
        <is>
          <t>000008</t>
        </is>
      </c>
      <c r="C26" s="4" t="inlineStr">
        <is>
          <t>Шрот ріпаковий</t>
        </is>
      </c>
      <c r="D26" s="4" t="inlineStr">
        <is>
          <t>кг</t>
        </is>
      </c>
      <c r="E26" s="4" t="n">
        <v>13771.5</v>
      </c>
      <c r="F26" s="4" t="n"/>
      <c r="G26" s="4">
        <f>F26-E26</f>
        <v/>
      </c>
      <c r="H26" s="4" t="n">
        <v>17.1255</v>
      </c>
      <c r="I26" s="4">
        <f>G26*H26</f>
        <v/>
      </c>
    </row>
    <row r="27">
      <c r="A27" s="4" t="n">
        <v>22</v>
      </c>
      <c r="B27" s="4" t="inlineStr">
        <is>
          <t>000009</t>
        </is>
      </c>
      <c r="C27" s="4" t="inlineStr">
        <is>
          <t>Шрот соєвий</t>
        </is>
      </c>
      <c r="D27" s="4" t="inlineStr">
        <is>
          <t>кг</t>
        </is>
      </c>
      <c r="E27" s="4" t="n">
        <v>11827</v>
      </c>
      <c r="F27" s="4" t="n"/>
      <c r="G27" s="4">
        <f>F27-E27</f>
        <v/>
      </c>
      <c r="H27" s="4" t="n">
        <v>29.8469</v>
      </c>
      <c r="I27" s="4">
        <f>G27*H27</f>
        <v/>
      </c>
    </row>
    <row r="28">
      <c r="C28" s="5" t="inlineStr">
        <is>
          <t>Разом сума розбіжності:</t>
        </is>
      </c>
      <c r="I28" s="6">
        <f>SUM(I6:I27)</f>
        <v/>
      </c>
    </row>
    <row r="31">
      <c r="A31" t="inlineStr">
        <is>
          <t>Підпис відповідального: ______________________</t>
        </is>
      </c>
    </row>
    <row r="32">
      <c r="A32" t="inlineStr">
        <is>
          <t>Дата: ____________  ПІБ: ______________________</t>
        </is>
      </c>
    </row>
  </sheetData>
  <mergeCells count="5">
    <mergeCell ref="A2:I2"/>
    <mergeCell ref="A32:I32"/>
    <mergeCell ref="A1:I1"/>
    <mergeCell ref="A31:I3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2026-10-21T22:20:07Z</dcterms:created>
  <dcterms:modified xsi:type="dcterms:W3CDTF">2026-10-21T22:20:07Z</dcterms:modified>
  <cp:lastModifiedBy>СВК «АФ Перемога»</cp:lastModifiedBy>
</cp:coreProperties>
</file>