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000044</t>
        </is>
      </c>
      <c r="C6" s="4" t="inlineStr">
        <is>
          <t>BioBos RCC (25 доз)</t>
        </is>
      </c>
      <c r="D6" s="4" t="inlineStr">
        <is>
          <t>фл</t>
        </is>
      </c>
      <c r="E6" s="4" t="n">
        <v>16</v>
      </c>
      <c r="F6" s="4" t="n"/>
      <c r="G6" s="4">
        <f>F6-E6</f>
        <v/>
      </c>
      <c r="H6" s="4" t="n">
        <v>2348.2244</v>
      </c>
      <c r="I6" s="4">
        <f>G6*H6</f>
        <v/>
      </c>
    </row>
    <row r="7">
      <c r="A7" s="4" t="n">
        <v>2</v>
      </c>
      <c r="B7" s="4" t="inlineStr">
        <is>
          <t>000040</t>
        </is>
      </c>
      <c r="C7" s="4" t="inlineStr">
        <is>
          <t>Hiprabovis 4 (30 доз)</t>
        </is>
      </c>
      <c r="D7" s="4" t="inlineStr">
        <is>
          <t>фл</t>
        </is>
      </c>
      <c r="E7" s="4" t="n">
        <v>15</v>
      </c>
      <c r="F7" s="4" t="n"/>
      <c r="G7" s="4">
        <f>F7-E7</f>
        <v/>
      </c>
      <c r="H7" s="4" t="n">
        <v>2264.4127</v>
      </c>
      <c r="I7" s="4">
        <f>G7*H7</f>
        <v/>
      </c>
    </row>
    <row r="8">
      <c r="A8" s="4" t="n">
        <v>3</v>
      </c>
      <c r="B8" s="4" t="inlineStr">
        <is>
          <t>000041</t>
        </is>
      </c>
      <c r="C8" s="4" t="inlineStr">
        <is>
          <t>Toxipra Plus (25 доз)</t>
        </is>
      </c>
      <c r="D8" s="4" t="inlineStr">
        <is>
          <t>фл</t>
        </is>
      </c>
      <c r="E8" s="4" t="n">
        <v>12</v>
      </c>
      <c r="F8" s="4" t="n"/>
      <c r="G8" s="4">
        <f>F8-E8</f>
        <v/>
      </c>
      <c r="H8" s="4" t="n">
        <v>1888.945</v>
      </c>
      <c r="I8" s="4">
        <f>G8*H8</f>
        <v/>
      </c>
    </row>
    <row r="9">
      <c r="A9" s="4" t="n">
        <v>4</v>
      </c>
      <c r="B9" s="4" t="inlineStr">
        <is>
          <t>000030</t>
        </is>
      </c>
      <c r="C9" s="4" t="inlineStr">
        <is>
          <t>Інтровіт 100 мл</t>
        </is>
      </c>
      <c r="D9" s="4" t="inlineStr">
        <is>
          <t>фл</t>
        </is>
      </c>
      <c r="E9" s="4" t="n">
        <v>48</v>
      </c>
      <c r="F9" s="4" t="n"/>
      <c r="G9" s="4">
        <f>F9-E9</f>
        <v/>
      </c>
      <c r="H9" s="4" t="n">
        <v>219.3167</v>
      </c>
      <c r="I9" s="4">
        <f>G9*H9</f>
        <v/>
      </c>
    </row>
    <row r="10">
      <c r="A10" s="4" t="n">
        <v>5</v>
      </c>
      <c r="B10" s="4" t="inlineStr">
        <is>
          <t>000028</t>
        </is>
      </c>
      <c r="C10" s="4" t="inlineStr">
        <is>
          <t>Амоксицилін 15% 100 мл</t>
        </is>
      </c>
      <c r="D10" s="4" t="inlineStr">
        <is>
          <t>фл</t>
        </is>
      </c>
      <c r="E10" s="4" t="n">
        <v>39</v>
      </c>
      <c r="F10" s="4" t="n"/>
      <c r="G10" s="4">
        <f>F10-E10</f>
        <v/>
      </c>
      <c r="H10" s="4" t="n">
        <v>355.8264</v>
      </c>
      <c r="I10" s="4">
        <f>G10*H10</f>
        <v/>
      </c>
    </row>
    <row r="11">
      <c r="A11" s="4" t="n">
        <v>6</v>
      </c>
      <c r="B11" s="4" t="inlineStr">
        <is>
          <t>000039</t>
        </is>
      </c>
      <c r="C11" s="4" t="inlineStr">
        <is>
          <t>Бровасептол 500 г</t>
        </is>
      </c>
      <c r="D11" s="4" t="inlineStr">
        <is>
          <t>шт</t>
        </is>
      </c>
      <c r="E11" s="4" t="n">
        <v>12</v>
      </c>
      <c r="F11" s="4" t="n"/>
      <c r="G11" s="4">
        <f>F11-E11</f>
        <v/>
      </c>
      <c r="H11" s="4" t="n">
        <v>953.15</v>
      </c>
      <c r="I11" s="4">
        <f>G11*H11</f>
        <v/>
      </c>
    </row>
    <row r="12">
      <c r="A12" s="4" t="n">
        <v>7</v>
      </c>
      <c r="B12" s="4" t="inlineStr">
        <is>
          <t>000038</t>
        </is>
      </c>
      <c r="C12" s="4" t="inlineStr">
        <is>
          <t>Ветмеколь мазь 40 г</t>
        </is>
      </c>
      <c r="D12" s="4" t="inlineStr">
        <is>
          <t>шт</t>
        </is>
      </c>
      <c r="E12" s="4" t="n">
        <v>64</v>
      </c>
      <c r="F12" s="4" t="n"/>
      <c r="G12" s="4">
        <f>F12-E12</f>
        <v/>
      </c>
      <c r="H12" s="4" t="n">
        <v>75.60339999999999</v>
      </c>
      <c r="I12" s="4">
        <f>G12*H12</f>
        <v/>
      </c>
    </row>
    <row r="13">
      <c r="A13" s="4" t="n">
        <v>8</v>
      </c>
      <c r="B13" s="4" t="inlineStr">
        <is>
          <t>000033</t>
        </is>
      </c>
      <c r="C13" s="4" t="inlineStr">
        <is>
          <t>Глюкоза 40% 200 мл</t>
        </is>
      </c>
      <c r="D13" s="4" t="inlineStr">
        <is>
          <t>фл</t>
        </is>
      </c>
      <c r="E13" s="4" t="n">
        <v>136</v>
      </c>
      <c r="F13" s="4" t="n"/>
      <c r="G13" s="4">
        <f>F13-E13</f>
        <v/>
      </c>
      <c r="H13" s="4" t="n">
        <v>45.3346</v>
      </c>
      <c r="I13" s="4">
        <f>G13*H13</f>
        <v/>
      </c>
    </row>
    <row r="14">
      <c r="A14" s="4" t="n">
        <v>9</v>
      </c>
      <c r="B14" s="4" t="inlineStr">
        <is>
          <t>000049</t>
        </is>
      </c>
      <c r="C14" s="4" t="inlineStr">
        <is>
          <t>Голка 1,2×40</t>
        </is>
      </c>
      <c r="D14" s="4" t="inlineStr">
        <is>
          <t>шт</t>
        </is>
      </c>
      <c r="E14" s="4" t="n">
        <v>1954</v>
      </c>
      <c r="F14" s="4" t="n"/>
      <c r="G14" s="4">
        <f>F14-E14</f>
        <v/>
      </c>
      <c r="H14" s="4" t="n">
        <v>1.1322</v>
      </c>
      <c r="I14" s="4">
        <f>G14*H14</f>
        <v/>
      </c>
    </row>
    <row r="15">
      <c r="A15" s="4" t="n">
        <v>10</v>
      </c>
      <c r="B15" s="4" t="inlineStr">
        <is>
          <t>000037</t>
        </is>
      </c>
      <c r="C15" s="4" t="inlineStr">
        <is>
          <t>Др. Нейлор паста 50 г</t>
        </is>
      </c>
      <c r="D15" s="4" t="inlineStr">
        <is>
          <t>шт</t>
        </is>
      </c>
      <c r="E15" s="4" t="n">
        <v>33</v>
      </c>
      <c r="F15" s="4" t="n"/>
      <c r="G15" s="4">
        <f>F15-E15</f>
        <v/>
      </c>
      <c r="H15" s="4" t="n">
        <v>315.3479</v>
      </c>
      <c r="I15" s="4">
        <f>G15*H15</f>
        <v/>
      </c>
    </row>
    <row r="16">
      <c r="A16" s="4" t="n">
        <v>11</v>
      </c>
      <c r="B16" s="4" t="inlineStr">
        <is>
          <t>000027</t>
        </is>
      </c>
      <c r="C16" s="4" t="inlineStr">
        <is>
          <t>Драйклоксакел 9 г</t>
        </is>
      </c>
      <c r="D16" s="4" t="inlineStr">
        <is>
          <t>шт</t>
        </is>
      </c>
      <c r="E16" s="4" t="n">
        <v>47</v>
      </c>
      <c r="F16" s="4" t="n"/>
      <c r="G16" s="4">
        <f>F16-E16</f>
        <v/>
      </c>
      <c r="H16" s="4" t="n">
        <v>91.05</v>
      </c>
      <c r="I16" s="4">
        <f>G16*H16</f>
        <v/>
      </c>
    </row>
    <row r="17">
      <c r="A17" s="4" t="n">
        <v>12</v>
      </c>
      <c r="B17" s="4" t="inlineStr">
        <is>
          <t>000032</t>
        </is>
      </c>
      <c r="C17" s="4" t="inlineStr">
        <is>
          <t>Кальценон 100 мл</t>
        </is>
      </c>
      <c r="D17" s="4" t="inlineStr">
        <is>
          <t>фл</t>
        </is>
      </c>
      <c r="E17" s="4" t="n">
        <v>18</v>
      </c>
      <c r="F17" s="4" t="n"/>
      <c r="G17" s="4">
        <f>F17-E17</f>
        <v/>
      </c>
      <c r="H17" s="4" t="n">
        <v>164.45</v>
      </c>
      <c r="I17" s="4">
        <f>G17*H17</f>
        <v/>
      </c>
    </row>
    <row r="18">
      <c r="A18" s="4" t="n">
        <v>13</v>
      </c>
      <c r="B18" s="4" t="inlineStr">
        <is>
          <t>000029</t>
        </is>
      </c>
      <c r="C18" s="4" t="inlineStr">
        <is>
          <t>Катозал 10% 100 мл</t>
        </is>
      </c>
      <c r="D18" s="4" t="inlineStr">
        <is>
          <t>фл</t>
        </is>
      </c>
      <c r="E18" s="4" t="n">
        <v>36</v>
      </c>
      <c r="F18" s="4" t="n"/>
      <c r="G18" s="4">
        <f>F18-E18</f>
        <v/>
      </c>
      <c r="H18" s="4" t="n">
        <v>491.6647</v>
      </c>
      <c r="I18" s="4">
        <f>G18*H18</f>
        <v/>
      </c>
    </row>
    <row r="19">
      <c r="A19" s="4" t="n">
        <v>14</v>
      </c>
      <c r="B19" s="4" t="inlineStr">
        <is>
          <t>000024</t>
        </is>
      </c>
      <c r="C19" s="4" t="inlineStr">
        <is>
          <t>Комбі-кел ЛА 40 250 мл</t>
        </is>
      </c>
      <c r="D19" s="4" t="inlineStr">
        <is>
          <t>фл</t>
        </is>
      </c>
      <c r="E19" s="4" t="n">
        <v>20</v>
      </c>
      <c r="F19" s="4" t="n"/>
      <c r="G19" s="4">
        <f>F19-E19</f>
        <v/>
      </c>
      <c r="H19" s="4" t="n">
        <v>853.2035</v>
      </c>
      <c r="I19" s="4">
        <f>G19*H19</f>
        <v/>
      </c>
    </row>
    <row r="20">
      <c r="A20" s="4" t="n">
        <v>15</v>
      </c>
      <c r="B20" s="4" t="inlineStr">
        <is>
          <t>000042</t>
        </is>
      </c>
      <c r="C20" s="4" t="inlineStr">
        <is>
          <t>ЛТФ-130 (50 доз)</t>
        </is>
      </c>
      <c r="D20" s="4" t="inlineStr">
        <is>
          <t>фл</t>
        </is>
      </c>
      <c r="E20" s="4" t="n">
        <v>15</v>
      </c>
      <c r="F20" s="4" t="n"/>
      <c r="G20" s="4">
        <f>F20-E20</f>
        <v/>
      </c>
      <c r="H20" s="4" t="n">
        <v>1247.752</v>
      </c>
      <c r="I20" s="4">
        <f>G20*H20</f>
        <v/>
      </c>
    </row>
    <row r="21">
      <c r="A21" s="4" t="n">
        <v>16</v>
      </c>
      <c r="B21" s="4" t="inlineStr">
        <is>
          <t>000026</t>
        </is>
      </c>
      <c r="C21" s="4" t="inlineStr">
        <is>
          <t>Мастиєт Форте (шприц-туба)</t>
        </is>
      </c>
      <c r="D21" s="4" t="inlineStr">
        <is>
          <t>шт</t>
        </is>
      </c>
      <c r="E21" s="4" t="n">
        <v>178</v>
      </c>
      <c r="F21" s="4" t="n"/>
      <c r="G21" s="4">
        <f>F21-E21</f>
        <v/>
      </c>
      <c r="H21" s="4" t="n">
        <v>96.5269</v>
      </c>
      <c r="I21" s="4">
        <f>G21*H21</f>
        <v/>
      </c>
    </row>
    <row r="22">
      <c r="A22" s="4" t="n">
        <v>17</v>
      </c>
      <c r="B22" s="4" t="inlineStr">
        <is>
          <t>000025</t>
        </is>
      </c>
      <c r="C22" s="4" t="inlineStr">
        <is>
          <t>Менбутил 100 мл</t>
        </is>
      </c>
      <c r="D22" s="4" t="inlineStr">
        <is>
          <t>фл</t>
        </is>
      </c>
      <c r="E22" s="4" t="n">
        <v>32</v>
      </c>
      <c r="F22" s="4" t="n"/>
      <c r="G22" s="4">
        <f>F22-E22</f>
        <v/>
      </c>
      <c r="H22" s="4" t="n">
        <v>399.0916</v>
      </c>
      <c r="I22" s="4">
        <f>G22*H22</f>
        <v/>
      </c>
    </row>
    <row r="23">
      <c r="A23" s="4" t="n">
        <v>18</v>
      </c>
      <c r="B23" s="4" t="inlineStr">
        <is>
          <t>000035</t>
        </is>
      </c>
      <c r="C23" s="4" t="inlineStr">
        <is>
          <t>Метрициклін (100 таб.)</t>
        </is>
      </c>
      <c r="D23" s="4" t="inlineStr">
        <is>
          <t>уп</t>
        </is>
      </c>
      <c r="E23" s="4" t="n">
        <v>8</v>
      </c>
      <c r="F23" s="4" t="n"/>
      <c r="G23" s="4">
        <f>F23-E23</f>
        <v/>
      </c>
      <c r="H23" s="4" t="n">
        <v>1445.7387</v>
      </c>
      <c r="I23" s="4">
        <f>G23*H23</f>
        <v/>
      </c>
    </row>
    <row r="24">
      <c r="A24" s="4" t="n">
        <v>19</v>
      </c>
      <c r="B24" s="4" t="inlineStr">
        <is>
          <t>000031</t>
        </is>
      </c>
      <c r="C24" s="4" t="inlineStr">
        <is>
          <t>Неопрофен 100 мл</t>
        </is>
      </c>
      <c r="D24" s="4" t="inlineStr">
        <is>
          <t>фл</t>
        </is>
      </c>
      <c r="E24" s="4" t="n">
        <v>24</v>
      </c>
      <c r="F24" s="4" t="n"/>
      <c r="G24" s="4">
        <f>F24-E24</f>
        <v/>
      </c>
      <c r="H24" s="4" t="n">
        <v>687.0037</v>
      </c>
      <c r="I24" s="4">
        <f>G24*H24</f>
        <v/>
      </c>
    </row>
    <row r="25">
      <c r="A25" s="4" t="n">
        <v>20</v>
      </c>
      <c r="B25" s="4" t="inlineStr">
        <is>
          <t>000036</t>
        </is>
      </c>
      <c r="C25" s="4" t="inlineStr">
        <is>
          <t>Окситоцин 10 ОД 100 мл</t>
        </is>
      </c>
      <c r="D25" s="4" t="inlineStr">
        <is>
          <t>фл</t>
        </is>
      </c>
      <c r="E25" s="4" t="n">
        <v>47</v>
      </c>
      <c r="F25" s="4" t="n"/>
      <c r="G25" s="4">
        <f>F25-E25</f>
        <v/>
      </c>
      <c r="H25" s="4" t="n">
        <v>97.29259999999999</v>
      </c>
      <c r="I25" s="4">
        <f>G25*H25</f>
        <v/>
      </c>
    </row>
    <row r="26">
      <c r="A26" s="4" t="n">
        <v>21</v>
      </c>
      <c r="B26" s="4" t="inlineStr">
        <is>
          <t>000043</t>
        </is>
      </c>
      <c r="C26" s="4" t="inlineStr">
        <is>
          <t>Рабістар (10 доз)</t>
        </is>
      </c>
      <c r="D26" s="4" t="inlineStr">
        <is>
          <t>фл</t>
        </is>
      </c>
      <c r="E26" s="4" t="n">
        <v>15</v>
      </c>
      <c r="F26" s="4" t="n"/>
      <c r="G26" s="4">
        <f>F26-E26</f>
        <v/>
      </c>
      <c r="H26" s="4" t="n">
        <v>659.9400000000001</v>
      </c>
      <c r="I26" s="4">
        <f>G26*H26</f>
        <v/>
      </c>
    </row>
    <row r="27">
      <c r="A27" s="4" t="n">
        <v>22</v>
      </c>
      <c r="B27" s="4" t="inlineStr">
        <is>
          <t>000050</t>
        </is>
      </c>
      <c r="C27" s="4" t="inlineStr">
        <is>
          <t>Рукавички акушерські (50 шт)</t>
        </is>
      </c>
      <c r="D27" s="4" t="inlineStr">
        <is>
          <t>уп</t>
        </is>
      </c>
      <c r="E27" s="4" t="n">
        <v>38</v>
      </c>
      <c r="F27" s="4" t="n"/>
      <c r="G27" s="4">
        <f>F27-E27</f>
        <v/>
      </c>
      <c r="H27" s="4" t="n">
        <v>192.8442</v>
      </c>
      <c r="I27" s="4">
        <f>G27*H27</f>
        <v/>
      </c>
    </row>
    <row r="28">
      <c r="A28" s="4" t="n">
        <v>23</v>
      </c>
      <c r="B28" s="4" t="inlineStr">
        <is>
          <t>000045</t>
        </is>
      </c>
      <c r="C28" s="4" t="inlineStr">
        <is>
          <t>Сироватка проти клостридіозу 100 мл</t>
        </is>
      </c>
      <c r="D28" s="4" t="inlineStr">
        <is>
          <t>фл</t>
        </is>
      </c>
      <c r="E28" s="4" t="n">
        <v>14</v>
      </c>
      <c r="F28" s="4" t="n"/>
      <c r="G28" s="4">
        <f>F28-E28</f>
        <v/>
      </c>
      <c r="H28" s="4" t="n">
        <v>532.615</v>
      </c>
      <c r="I28" s="4">
        <f>G28*H28</f>
        <v/>
      </c>
    </row>
    <row r="29">
      <c r="A29" s="4" t="n">
        <v>24</v>
      </c>
      <c r="B29" s="4" t="inlineStr">
        <is>
          <t>000051</t>
        </is>
      </c>
      <c r="C29" s="4" t="inlineStr">
        <is>
          <t>Спрей маркувальний синій</t>
        </is>
      </c>
      <c r="D29" s="4" t="inlineStr">
        <is>
          <t>шт</t>
        </is>
      </c>
      <c r="E29" s="4" t="n">
        <v>50</v>
      </c>
      <c r="F29" s="4" t="n"/>
      <c r="G29" s="4">
        <f>F29-E29</f>
        <v/>
      </c>
      <c r="H29" s="4" t="n">
        <v>169.03</v>
      </c>
      <c r="I29" s="4">
        <f>G29*H29</f>
        <v/>
      </c>
    </row>
    <row r="30">
      <c r="A30" s="4" t="n">
        <v>25</v>
      </c>
      <c r="B30" s="4" t="inlineStr">
        <is>
          <t>000046</t>
        </is>
      </c>
      <c r="C30" s="4" t="inlineStr">
        <is>
          <t>Тест-смужки Ketosens (50 шт)</t>
        </is>
      </c>
      <c r="D30" s="4" t="inlineStr">
        <is>
          <t>уп</t>
        </is>
      </c>
      <c r="E30" s="4" t="n">
        <v>8</v>
      </c>
      <c r="F30" s="4" t="n"/>
      <c r="G30" s="4">
        <f>F30-E30</f>
        <v/>
      </c>
      <c r="H30" s="4" t="n">
        <v>1173.24</v>
      </c>
      <c r="I30" s="4">
        <f>G30*H30</f>
        <v/>
      </c>
    </row>
    <row r="31">
      <c r="A31" s="4" t="n">
        <v>26</v>
      </c>
      <c r="B31" s="4" t="inlineStr">
        <is>
          <t>000034</t>
        </is>
      </c>
      <c r="C31" s="4" t="inlineStr">
        <is>
          <t>Утеродев 100 мл</t>
        </is>
      </c>
      <c r="D31" s="4" t="inlineStr">
        <is>
          <t>фл</t>
        </is>
      </c>
      <c r="E31" s="4" t="n">
        <v>36</v>
      </c>
      <c r="F31" s="4" t="n"/>
      <c r="G31" s="4">
        <f>F31-E31</f>
        <v/>
      </c>
      <c r="H31" s="4" t="n">
        <v>280.5</v>
      </c>
      <c r="I31" s="4">
        <f>G31*H31</f>
        <v/>
      </c>
    </row>
    <row r="32">
      <c r="A32" s="4" t="n">
        <v>27</v>
      </c>
      <c r="B32" s="4" t="inlineStr">
        <is>
          <t>000023</t>
        </is>
      </c>
      <c r="C32" s="4" t="inlineStr">
        <is>
          <t>Цефтіоклін 100 мл</t>
        </is>
      </c>
      <c r="D32" s="4" t="inlineStr">
        <is>
          <t>фл</t>
        </is>
      </c>
      <c r="E32" s="4" t="n">
        <v>46</v>
      </c>
      <c r="F32" s="4" t="n"/>
      <c r="G32" s="4">
        <f>F32-E32</f>
        <v/>
      </c>
      <c r="H32" s="4" t="n">
        <v>611.6435</v>
      </c>
      <c r="I32" s="4">
        <f>G32*H32</f>
        <v/>
      </c>
    </row>
    <row r="33">
      <c r="A33" s="4" t="n">
        <v>28</v>
      </c>
      <c r="B33" s="4" t="inlineStr">
        <is>
          <t>000052</t>
        </is>
      </c>
      <c r="C33" s="4" t="inlineStr">
        <is>
          <t>Чемі спрей 200 мл</t>
        </is>
      </c>
      <c r="D33" s="4" t="inlineStr">
        <is>
          <t>шт</t>
        </is>
      </c>
      <c r="E33" s="4" t="n">
        <v>28</v>
      </c>
      <c r="F33" s="4" t="n"/>
      <c r="G33" s="4">
        <f>F33-E33</f>
        <v/>
      </c>
      <c r="H33" s="4" t="n">
        <v>286.655</v>
      </c>
      <c r="I33" s="4">
        <f>G33*H33</f>
        <v/>
      </c>
    </row>
    <row r="34">
      <c r="A34" s="4" t="n">
        <v>29</v>
      </c>
      <c r="B34" s="4" t="inlineStr">
        <is>
          <t>000047</t>
        </is>
      </c>
      <c r="C34" s="4" t="inlineStr">
        <is>
          <t>Шприц 10 мл</t>
        </is>
      </c>
      <c r="D34" s="4" t="inlineStr">
        <is>
          <t>шт</t>
        </is>
      </c>
      <c r="E34" s="4" t="n">
        <v>718</v>
      </c>
      <c r="F34" s="4" t="n"/>
      <c r="G34" s="4">
        <f>F34-E34</f>
        <v/>
      </c>
      <c r="H34" s="4" t="n">
        <v>3.2744</v>
      </c>
      <c r="I34" s="4">
        <f>G34*H34</f>
        <v/>
      </c>
    </row>
    <row r="35">
      <c r="A35" s="4" t="n">
        <v>30</v>
      </c>
      <c r="B35" s="4" t="inlineStr">
        <is>
          <t>000048</t>
        </is>
      </c>
      <c r="C35" s="4" t="inlineStr">
        <is>
          <t>Шприц 5 мл</t>
        </is>
      </c>
      <c r="D35" s="4" t="inlineStr">
        <is>
          <t>шт</t>
        </is>
      </c>
      <c r="E35" s="4" t="n">
        <v>1241</v>
      </c>
      <c r="F35" s="4" t="n"/>
      <c r="G35" s="4">
        <f>F35-E35</f>
        <v/>
      </c>
      <c r="H35" s="4" t="n">
        <v>2.6914</v>
      </c>
      <c r="I35" s="4">
        <f>G35*H35</f>
        <v/>
      </c>
    </row>
    <row r="36">
      <c r="C36" s="5" t="inlineStr">
        <is>
          <t>Разом сума розбіжності:</t>
        </is>
      </c>
      <c r="I36" s="6">
        <f>SUM(I6:I35)</f>
        <v/>
      </c>
    </row>
    <row r="39">
      <c r="A39" t="inlineStr">
        <is>
          <t>Підпис відповідального: ______________________</t>
        </is>
      </c>
    </row>
    <row r="40">
      <c r="A40" t="inlineStr">
        <is>
          <t>Дата: ____________  ПІБ: ______________________</t>
        </is>
      </c>
    </row>
  </sheetData>
  <mergeCells count="5">
    <mergeCell ref="A2:I2"/>
    <mergeCell ref="A1:I1"/>
    <mergeCell ref="A40:I40"/>
    <mergeCell ref="A3:I3"/>
    <mergeCell ref="A39:I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2026-10-21T22:19:19Z</dcterms:created>
  <dcterms:modified xsi:type="dcterms:W3CDTF">2026-10-21T22:19:19Z</dcterms:modified>
  <cp:lastModifiedBy>СВК «АФ Перемога»</cp:lastModifiedBy>
</cp:coreProperties>
</file>